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https://ohsuitg-my.sharepoint.com/personal/wakim_ohsu_edu/Documents/Teaching/Classes/PUBH_523_26Su/PUBH_523_26Su_site/project/"/>
    </mc:Choice>
  </mc:AlternateContent>
  <xr:revisionPtr revIDLastSave="1" documentId="8_{39BC3FCF-75FC-B249-99D6-8C4F8AAD94F8}" xr6:coauthVersionLast="47" xr6:coauthVersionMax="47" xr10:uidLastSave="{345A7062-9CB5-1F42-BB12-04EF2FE18B60}"/>
  <bookViews>
    <workbookView xWindow="14560" yWindow="3660" windowWidth="30060" windowHeight="203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" i="1" l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H14" i="1" s="1"/>
  <c r="G4" i="1"/>
  <c r="G14" i="1" s="1"/>
  <c r="H3" i="1"/>
  <c r="G3" i="1"/>
</calcChain>
</file>

<file path=xl/sharedStrings.xml><?xml version="1.0" encoding="utf-8"?>
<sst xmlns="http://schemas.openxmlformats.org/spreadsheetml/2006/main" count="95" uniqueCount="52">
  <si>
    <t>Section</t>
  </si>
  <si>
    <t>Item</t>
  </si>
  <si>
    <t>Points</t>
  </si>
  <si>
    <t>Satisfactory</t>
  </si>
  <si>
    <t>1.1 Restate Your Selected Project</t>
  </si>
  <si>
    <t>Correct project row (question, population, variables, composite score) from Lab 2/3's table accurately copied/restated</t>
  </si>
  <si>
    <t>Sections</t>
  </si>
  <si>
    <t>Grade</t>
  </si>
  <si>
    <t>Possible</t>
  </si>
  <si>
    <t>Included near the start of the document for reference</t>
  </si>
  <si>
    <t>1.2 Import Your Saved Data from Lab 3</t>
  </si>
  <si>
    <t>load() or import() from the rio package used to import wbns_06_cat and summary_table_overall from the Lab 3 .rda file</t>
  </si>
  <si>
    <t>Results saved with the exact object names wbns_06_cat and summary_table_overall</t>
  </si>
  <si>
    <t>1.3 Plan Your Three Findings</t>
  </si>
  <si>
    <t>Number of rows and columns of wbns_06_cat printed to verify the import</t>
  </si>
  <si>
    <t>1.4 Finding 1: Create the Dataframe</t>
  </si>
  <si>
    <t>Finding 1 variable stated, and it is an appropriate main variable for their project</t>
  </si>
  <si>
    <t>1.5 Finding 1: Visualize</t>
  </si>
  <si>
    <t>Finding 3 variable(s) stated (if attempted), and the pairing makes sense given their Lab 2 table</t>
  </si>
  <si>
    <t>1.6 Finding 2: Create the Dataframe</t>
  </si>
  <si>
    <t>count() and mutate() used to build counts and percentages for the Finding 1 variable</t>
  </si>
  <si>
    <t>1.7 Finding 2: Visualize</t>
  </si>
  <si>
    <t>Result saved as finding1_data</t>
  </si>
  <si>
    <t>1.8 Finding 3: Create the Dataframe (Optional/Bonus)</t>
  </si>
  <si>
    <t>geom_col() bar chart built correctly from finding1_data</t>
  </si>
  <si>
    <t>1.9 Finding 3: Visualize (Optional/Bonus)</t>
  </si>
  <si>
    <t>geom_text() percentage labels added, correctly formatted (rounded, with "%") and positioned above each bar</t>
  </si>
  <si>
    <t>1.10 Export Visualizations</t>
  </si>
  <si>
    <t>scale_x_discrete() labels are reader-friendly and exactly match the raw category values in the data</t>
  </si>
  <si>
    <t>General / Document Quality</t>
  </si>
  <si>
    <t>scale_y_continuous() limits set appropriately (e.g., 0 to 100)</t>
  </si>
  <si>
    <t>Total</t>
  </si>
  <si>
    <t>labs() used for a plain-language title, x-axis label, and y-axis label (not variable names or question codes)</t>
  </si>
  <si>
    <t>Theme applied (e.g., theme_minimal()); result saved as finding1_plot</t>
  </si>
  <si>
    <t>count(), group_by(), and mutate() used to calculate percentages within each group (not overall)</t>
  </si>
  <si>
    <t>Categorical (not raw numeric) composite score used; result saved as finding2_data</t>
  </si>
  <si>
    <t>geom_col() 100%-stacked bar chart built with fill = categorical composite score</t>
  </si>
  <si>
    <t>geom_text() labels added with position_stack(vjust = 0.5) so they're centered within each segment</t>
  </si>
  <si>
    <t>Composite score categories appear in a logical, not alphabetical, order (factor releveled appropriately)</t>
  </si>
  <si>
    <t>labs() used for a plain-language, descriptive (not causal) title, axis labels, and legend label</t>
  </si>
  <si>
    <t>Theme applied; result saved as finding2_plot</t>
  </si>
  <si>
    <t>Additional variable checked/cleaned for NA, "Refused," "Don't know," or skip-pattern missingness before use</t>
  </si>
  <si>
    <t>count(), group_by(), mutate() used correctly; result saved as finding3_data</t>
  </si>
  <si>
    <t>Composite score categories appear in a logical, not alphabetical, order</t>
  </si>
  <si>
    <t>Theme applied; result saved as finding3_plot</t>
  </si>
  <si>
    <t>ggsave() used for each attempted plot, at dpi &gt;= 300</t>
  </si>
  <si>
    <t>Files saved in the plots folder with clear, descriptive file names</t>
  </si>
  <si>
    <t>Screenshot showing the exported files in the plots folder included</t>
  </si>
  <si>
    <t>Editing file is the correct, unmodified .qmd template -- no instructional text/sections deleted</t>
  </si>
  <si>
    <t>File renders (knits) without errors</t>
  </si>
  <si>
    <t>File follows naming convention: lastname_firstinit_lab_04.qmd</t>
  </si>
  <si>
    <t>Code is reasonably readable/organized (chunks labeled, no leftover placeholder text like &lt;your_main_variable&gt; or eval: false stubs)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</si>
</sst>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ptos Narrow"/>
    </font>
  </fonts>
  <fills count="6">
    <fill>
      <patternFill patternType="none"/>
    </fill>
    <fill>
      <patternFill patternType="gray125"/>
    </fill>
    <fill>
      <patternFill patternType="solid">
        <fgColor theme="9" tint="0.59987182226020086"/>
        <bgColor rgb="FFFDEADA"/>
      </patternFill>
    </fill>
    <fill>
      <patternFill patternType="solid">
        <fgColor theme="9" tint="0.79989013336588644"/>
        <bgColor rgb="FFFCD5B5"/>
      </patternFill>
    </fill>
    <fill>
      <patternFill patternType="solid">
        <fgColor theme="8" tint="0.79989013336588644"/>
        <bgColor rgb="FFCC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/>
    <xf numFmtId="0" fontId="2" fillId="0" borderId="6" xfId="0" applyFont="1" applyBorder="1"/>
    <xf numFmtId="0" fontId="2" fillId="3" borderId="1" xfId="0" applyFont="1" applyFill="1" applyBorder="1" applyAlignment="1">
      <alignment vertical="top" wrapText="1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1" fillId="0" borderId="1" xfId="0" applyFont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vertical="top"/>
    </xf>
    <xf numFmtId="0" fontId="1" fillId="5" borderId="1" xfId="0" applyFont="1" applyFill="1" applyBorder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showGridLines="0" tabSelected="1" topLeftCell="B1" zoomScale="140" zoomScaleNormal="140" workbookViewId="0">
      <pane ySplit="1" topLeftCell="A2" activePane="bottomLeft" state="frozen"/>
      <selection pane="bottomLeft" activeCell="C7" sqref="C7"/>
    </sheetView>
  </sheetViews>
  <sheetFormatPr baseColWidth="10" defaultColWidth="8.6640625" defaultRowHeight="15" x14ac:dyDescent="0.2"/>
  <cols>
    <col min="1" max="1" width="26" customWidth="1"/>
    <col min="2" max="2" width="80" customWidth="1"/>
    <col min="3" max="3" width="8" customWidth="1"/>
    <col min="4" max="4" width="10.6640625" style="14" customWidth="1"/>
    <col min="5" max="5" width="8.33203125" customWidth="1"/>
    <col min="6" max="6" width="38" customWidth="1"/>
    <col min="7" max="7" width="11.1640625" customWidth="1"/>
    <col min="8" max="8" width="10.83203125" customWidth="1"/>
  </cols>
  <sheetData>
    <row r="1" spans="1:8" ht="33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8" ht="33.75" customHeight="1" x14ac:dyDescent="0.2">
      <c r="A2" s="2" t="s">
        <v>4</v>
      </c>
      <c r="B2" s="2" t="s">
        <v>5</v>
      </c>
      <c r="C2" s="2">
        <v>1</v>
      </c>
      <c r="D2" s="13" t="b">
        <v>0</v>
      </c>
      <c r="F2" s="3" t="s">
        <v>6</v>
      </c>
      <c r="G2" s="4" t="s">
        <v>7</v>
      </c>
      <c r="H2" s="5" t="s">
        <v>8</v>
      </c>
    </row>
    <row r="3" spans="1:8" ht="33.75" customHeight="1" x14ac:dyDescent="0.2">
      <c r="A3" s="2" t="s">
        <v>4</v>
      </c>
      <c r="B3" s="2" t="s">
        <v>9</v>
      </c>
      <c r="C3" s="2">
        <v>0.5</v>
      </c>
      <c r="D3" s="13" t="b">
        <v>0</v>
      </c>
      <c r="F3" s="6" t="s">
        <v>4</v>
      </c>
      <c r="G3" s="7">
        <f>SUM(IF($D$2=FALSE(),0,1)*$C$2,IF($D$3=FALSE(),0,1)*$C$3)</f>
        <v>0</v>
      </c>
      <c r="H3" s="8">
        <f>SUM($C$2:$C$3)</f>
        <v>1.5</v>
      </c>
    </row>
    <row r="4" spans="1:8" ht="33.75" customHeight="1" x14ac:dyDescent="0.2">
      <c r="A4" s="9" t="s">
        <v>10</v>
      </c>
      <c r="B4" s="9" t="s">
        <v>11</v>
      </c>
      <c r="C4" s="9">
        <v>1</v>
      </c>
      <c r="D4" s="15" t="b">
        <v>0</v>
      </c>
      <c r="F4" s="6" t="s">
        <v>10</v>
      </c>
      <c r="G4" s="7">
        <f>SUM(IF($D$4=FALSE(),0,1)*$C$4,IF($D$5=FALSE(),0,1)*$C$5,IF($D$6=FALSE(),0,1)*$C$6)</f>
        <v>0</v>
      </c>
      <c r="H4" s="8">
        <f>SUM($C$4:$C$6)</f>
        <v>2.5</v>
      </c>
    </row>
    <row r="5" spans="1:8" ht="33.75" customHeight="1" x14ac:dyDescent="0.2">
      <c r="A5" s="9" t="s">
        <v>10</v>
      </c>
      <c r="B5" s="9" t="s">
        <v>12</v>
      </c>
      <c r="C5" s="9">
        <v>0.5</v>
      </c>
      <c r="D5" s="15" t="b">
        <v>0</v>
      </c>
      <c r="F5" s="6" t="s">
        <v>13</v>
      </c>
      <c r="G5" s="7">
        <f>SUM(IF($D$7=FALSE(),0,1)*$C$7,IF($D$8=FALSE(),0,1)*$C$8)</f>
        <v>0</v>
      </c>
      <c r="H5" s="8">
        <f>SUM($C$7:$C$8)</f>
        <v>1</v>
      </c>
    </row>
    <row r="6" spans="1:8" ht="33.75" customHeight="1" x14ac:dyDescent="0.2">
      <c r="A6" s="9" t="s">
        <v>10</v>
      </c>
      <c r="B6" s="9" t="s">
        <v>14</v>
      </c>
      <c r="C6" s="9">
        <v>1</v>
      </c>
      <c r="D6" s="15" t="b">
        <v>0</v>
      </c>
      <c r="F6" s="6" t="s">
        <v>15</v>
      </c>
      <c r="G6" s="7">
        <f>SUM(IF($D$9=FALSE(),0,1)*$C$9,IF($D$10=FALSE(),0,1)*$C$10)</f>
        <v>0</v>
      </c>
      <c r="H6" s="8">
        <f>SUM($C$9:$C$10)</f>
        <v>1.5</v>
      </c>
    </row>
    <row r="7" spans="1:8" ht="33.75" customHeight="1" x14ac:dyDescent="0.2">
      <c r="A7" s="2" t="s">
        <v>13</v>
      </c>
      <c r="B7" s="2" t="s">
        <v>16</v>
      </c>
      <c r="C7" s="2">
        <v>0.5</v>
      </c>
      <c r="D7" s="13" t="b">
        <v>0</v>
      </c>
      <c r="F7" s="6" t="s">
        <v>17</v>
      </c>
      <c r="G7" s="7">
        <f>SUM(IF($D$11=FALSE(),0,1)*$C$11,IF($D$12=FALSE(),0,1)*$C$12,IF($D$13=FALSE(),0,1)*$C$13,IF($D$14=FALSE(),0,1)*$C$14,IF($D$15=FALSE(),0,1)*$C$15,IF($D$16=FALSE(),0,1)*$C$16)</f>
        <v>0</v>
      </c>
      <c r="H7" s="8">
        <f>SUM($C$11:$C$16)</f>
        <v>3</v>
      </c>
    </row>
    <row r="8" spans="1:8" ht="33.75" customHeight="1" x14ac:dyDescent="0.2">
      <c r="A8" s="2" t="s">
        <v>13</v>
      </c>
      <c r="B8" s="2" t="s">
        <v>18</v>
      </c>
      <c r="C8" s="2">
        <v>0.5</v>
      </c>
      <c r="D8" s="13" t="b">
        <v>0</v>
      </c>
      <c r="F8" s="6" t="s">
        <v>19</v>
      </c>
      <c r="G8" s="7">
        <f>SUM(IF($D$17=FALSE(),0,1)*$C$17,IF($D$18=FALSE(),0,1)*$C$18)</f>
        <v>0</v>
      </c>
      <c r="H8" s="8">
        <f>SUM($C$17:$C$18)</f>
        <v>1.5</v>
      </c>
    </row>
    <row r="9" spans="1:8" ht="33.75" customHeight="1" x14ac:dyDescent="0.2">
      <c r="A9" s="9" t="s">
        <v>15</v>
      </c>
      <c r="B9" s="9" t="s">
        <v>20</v>
      </c>
      <c r="C9" s="9">
        <v>1</v>
      </c>
      <c r="D9" s="15" t="b">
        <v>0</v>
      </c>
      <c r="F9" s="6" t="s">
        <v>21</v>
      </c>
      <c r="G9" s="7">
        <f>SUM(IF($D$19=FALSE(),0,1)*$C$19,IF($D$20=FALSE(),0,1)*$C$20,IF($D$21=FALSE(),0,1)*$C$21,IF($D$22=FALSE(),0,1)*$C$22,IF($D$23=FALSE(),0,1)*$C$23,IF($D$24=FALSE(),0,1)*$C$24)</f>
        <v>0</v>
      </c>
      <c r="H9" s="8">
        <f>SUM($C$19:$C$24)</f>
        <v>3</v>
      </c>
    </row>
    <row r="10" spans="1:8" ht="33.75" customHeight="1" x14ac:dyDescent="0.2">
      <c r="A10" s="9" t="s">
        <v>15</v>
      </c>
      <c r="B10" s="9" t="s">
        <v>22</v>
      </c>
      <c r="C10" s="9">
        <v>0.5</v>
      </c>
      <c r="D10" s="15" t="b">
        <v>0</v>
      </c>
      <c r="F10" s="6" t="s">
        <v>23</v>
      </c>
      <c r="G10" s="7">
        <f>SUM(IF($D$25=FALSE(),0,1)*$C$25,IF($D$26=FALSE(),0,1)*$C$26)</f>
        <v>0</v>
      </c>
      <c r="H10" s="8">
        <f>SUM($C$25:$C$26)</f>
        <v>2</v>
      </c>
    </row>
    <row r="11" spans="1:8" ht="33.75" customHeight="1" x14ac:dyDescent="0.2">
      <c r="A11" s="2" t="s">
        <v>17</v>
      </c>
      <c r="B11" s="2" t="s">
        <v>24</v>
      </c>
      <c r="C11" s="2">
        <v>0.5</v>
      </c>
      <c r="D11" s="13" t="b">
        <v>0</v>
      </c>
      <c r="F11" s="6" t="s">
        <v>25</v>
      </c>
      <c r="G11" s="7">
        <f>SUM(IF($D$27=FALSE(),0,1)*$C$27,IF($D$28=FALSE(),0,1)*$C$28,IF($D$29=FALSE(),0,1)*$C$29,IF($D$30=FALSE(),0,1)*$C$30,IF($D$31=FALSE(),0,1)*$C$31,IF($D$32=FALSE(),0,1)*$C$32)</f>
        <v>0</v>
      </c>
      <c r="H11" s="8">
        <f>SUM($C$27:$C$32)</f>
        <v>3</v>
      </c>
    </row>
    <row r="12" spans="1:8" ht="33.75" customHeight="1" x14ac:dyDescent="0.2">
      <c r="A12" s="2" t="s">
        <v>17</v>
      </c>
      <c r="B12" s="2" t="s">
        <v>26</v>
      </c>
      <c r="C12" s="2">
        <v>0.5</v>
      </c>
      <c r="D12" s="13" t="b">
        <v>0</v>
      </c>
      <c r="F12" s="6" t="s">
        <v>27</v>
      </c>
      <c r="G12" s="7">
        <f>SUM(IF($D$33=FALSE(),0,1)*$C$33,IF($D$34=FALSE(),0,1)*$C$34,IF($D$35=FALSE(),0,1)*$C$35)</f>
        <v>0</v>
      </c>
      <c r="H12" s="8">
        <f>SUM($C$33:$C$35)</f>
        <v>2</v>
      </c>
    </row>
    <row r="13" spans="1:8" ht="33.75" customHeight="1" x14ac:dyDescent="0.2">
      <c r="A13" s="2" t="s">
        <v>17</v>
      </c>
      <c r="B13" s="2" t="s">
        <v>28</v>
      </c>
      <c r="C13" s="2">
        <v>0.5</v>
      </c>
      <c r="D13" s="13" t="b">
        <v>0</v>
      </c>
      <c r="F13" s="6" t="s">
        <v>29</v>
      </c>
      <c r="G13" s="7">
        <f>SUM(IF($D$36=FALSE(),0,1)*$C$36,IF($D$37=FALSE(),0,1)*$C$37,IF($D$38=FALSE(),0,1)*$C$38,IF($D$39=FALSE(),0,1)*$C$39)</f>
        <v>0</v>
      </c>
      <c r="H13" s="8">
        <f>SUM($C$36:$C$39)</f>
        <v>2</v>
      </c>
    </row>
    <row r="14" spans="1:8" ht="33.75" customHeight="1" x14ac:dyDescent="0.2">
      <c r="A14" s="2" t="s">
        <v>17</v>
      </c>
      <c r="B14" s="2" t="s">
        <v>30</v>
      </c>
      <c r="C14" s="2">
        <v>0.5</v>
      </c>
      <c r="D14" s="13" t="b">
        <v>0</v>
      </c>
      <c r="F14" s="10" t="s">
        <v>31</v>
      </c>
      <c r="G14" s="11">
        <f>SUM(G3:G13)</f>
        <v>0</v>
      </c>
      <c r="H14" s="12">
        <f>SUM(H3:H13)</f>
        <v>23</v>
      </c>
    </row>
    <row r="15" spans="1:8" ht="33.75" customHeight="1" x14ac:dyDescent="0.2">
      <c r="A15" s="2" t="s">
        <v>17</v>
      </c>
      <c r="B15" s="2" t="s">
        <v>32</v>
      </c>
      <c r="C15" s="2">
        <v>0.5</v>
      </c>
      <c r="D15" s="13" t="b">
        <v>0</v>
      </c>
    </row>
    <row r="16" spans="1:8" ht="33.75" customHeight="1" x14ac:dyDescent="0.2">
      <c r="A16" s="2" t="s">
        <v>17</v>
      </c>
      <c r="B16" s="2" t="s">
        <v>33</v>
      </c>
      <c r="C16" s="2">
        <v>0.5</v>
      </c>
      <c r="D16" s="13" t="b">
        <v>0</v>
      </c>
    </row>
    <row r="17" spans="1:4" ht="33.75" customHeight="1" x14ac:dyDescent="0.2">
      <c r="A17" s="9" t="s">
        <v>19</v>
      </c>
      <c r="B17" s="9" t="s">
        <v>34</v>
      </c>
      <c r="C17" s="9">
        <v>1</v>
      </c>
      <c r="D17" s="15" t="b">
        <v>0</v>
      </c>
    </row>
    <row r="18" spans="1:4" ht="33.75" customHeight="1" x14ac:dyDescent="0.2">
      <c r="A18" s="9" t="s">
        <v>19</v>
      </c>
      <c r="B18" s="9" t="s">
        <v>35</v>
      </c>
      <c r="C18" s="9">
        <v>0.5</v>
      </c>
      <c r="D18" s="15" t="b">
        <v>0</v>
      </c>
    </row>
    <row r="19" spans="1:4" ht="33.75" customHeight="1" x14ac:dyDescent="0.2">
      <c r="A19" s="2" t="s">
        <v>21</v>
      </c>
      <c r="B19" s="2" t="s">
        <v>36</v>
      </c>
      <c r="C19" s="2">
        <v>0.5</v>
      </c>
      <c r="D19" s="13" t="b">
        <v>0</v>
      </c>
    </row>
    <row r="20" spans="1:4" ht="33.75" customHeight="1" x14ac:dyDescent="0.2">
      <c r="A20" s="2" t="s">
        <v>21</v>
      </c>
      <c r="B20" s="2" t="s">
        <v>37</v>
      </c>
      <c r="C20" s="2">
        <v>0.5</v>
      </c>
      <c r="D20" s="13" t="b">
        <v>0</v>
      </c>
    </row>
    <row r="21" spans="1:4" ht="33.75" customHeight="1" x14ac:dyDescent="0.2">
      <c r="A21" s="2" t="s">
        <v>21</v>
      </c>
      <c r="B21" s="2" t="s">
        <v>28</v>
      </c>
      <c r="C21" s="2">
        <v>0.5</v>
      </c>
      <c r="D21" s="13" t="b">
        <v>0</v>
      </c>
    </row>
    <row r="22" spans="1:4" ht="33.75" customHeight="1" x14ac:dyDescent="0.2">
      <c r="A22" s="2" t="s">
        <v>21</v>
      </c>
      <c r="B22" s="2" t="s">
        <v>38</v>
      </c>
      <c r="C22" s="2">
        <v>0.5</v>
      </c>
      <c r="D22" s="13" t="b">
        <v>0</v>
      </c>
    </row>
    <row r="23" spans="1:4" ht="33.75" customHeight="1" x14ac:dyDescent="0.2">
      <c r="A23" s="2" t="s">
        <v>21</v>
      </c>
      <c r="B23" s="2" t="s">
        <v>39</v>
      </c>
      <c r="C23" s="2">
        <v>0.5</v>
      </c>
      <c r="D23" s="13" t="b">
        <v>0</v>
      </c>
    </row>
    <row r="24" spans="1:4" ht="33.75" customHeight="1" x14ac:dyDescent="0.2">
      <c r="A24" s="2" t="s">
        <v>21</v>
      </c>
      <c r="B24" s="2" t="s">
        <v>40</v>
      </c>
      <c r="C24" s="2">
        <v>0.5</v>
      </c>
      <c r="D24" s="13" t="b">
        <v>0</v>
      </c>
    </row>
    <row r="25" spans="1:4" ht="33.75" customHeight="1" x14ac:dyDescent="0.2">
      <c r="A25" s="9" t="s">
        <v>23</v>
      </c>
      <c r="B25" s="9" t="s">
        <v>41</v>
      </c>
      <c r="C25" s="9">
        <v>1</v>
      </c>
      <c r="D25" s="15" t="b">
        <v>0</v>
      </c>
    </row>
    <row r="26" spans="1:4" ht="33.75" customHeight="1" x14ac:dyDescent="0.2">
      <c r="A26" s="9" t="s">
        <v>23</v>
      </c>
      <c r="B26" s="9" t="s">
        <v>42</v>
      </c>
      <c r="C26" s="9">
        <v>1</v>
      </c>
      <c r="D26" s="15" t="b">
        <v>0</v>
      </c>
    </row>
    <row r="27" spans="1:4" ht="33.75" customHeight="1" x14ac:dyDescent="0.2">
      <c r="A27" s="2" t="s">
        <v>25</v>
      </c>
      <c r="B27" s="2" t="s">
        <v>36</v>
      </c>
      <c r="C27" s="2">
        <v>0.5</v>
      </c>
      <c r="D27" s="13" t="b">
        <v>0</v>
      </c>
    </row>
    <row r="28" spans="1:4" ht="33.75" customHeight="1" x14ac:dyDescent="0.2">
      <c r="A28" s="2" t="s">
        <v>25</v>
      </c>
      <c r="B28" s="2" t="s">
        <v>37</v>
      </c>
      <c r="C28" s="2">
        <v>0.5</v>
      </c>
      <c r="D28" s="13" t="b">
        <v>0</v>
      </c>
    </row>
    <row r="29" spans="1:4" ht="33.75" customHeight="1" x14ac:dyDescent="0.2">
      <c r="A29" s="2" t="s">
        <v>25</v>
      </c>
      <c r="B29" s="2" t="s">
        <v>28</v>
      </c>
      <c r="C29" s="2">
        <v>0.5</v>
      </c>
      <c r="D29" s="13" t="b">
        <v>0</v>
      </c>
    </row>
    <row r="30" spans="1:4" ht="33.75" customHeight="1" x14ac:dyDescent="0.2">
      <c r="A30" s="2" t="s">
        <v>25</v>
      </c>
      <c r="B30" s="2" t="s">
        <v>43</v>
      </c>
      <c r="C30" s="2">
        <v>0.5</v>
      </c>
      <c r="D30" s="13" t="b">
        <v>0</v>
      </c>
    </row>
    <row r="31" spans="1:4" ht="33.75" customHeight="1" x14ac:dyDescent="0.2">
      <c r="A31" s="2" t="s">
        <v>25</v>
      </c>
      <c r="B31" s="2" t="s">
        <v>39</v>
      </c>
      <c r="C31" s="2">
        <v>0.5</v>
      </c>
      <c r="D31" s="13" t="b">
        <v>0</v>
      </c>
    </row>
    <row r="32" spans="1:4" ht="33.75" customHeight="1" x14ac:dyDescent="0.2">
      <c r="A32" s="2" t="s">
        <v>25</v>
      </c>
      <c r="B32" s="2" t="s">
        <v>44</v>
      </c>
      <c r="C32" s="2">
        <v>0.5</v>
      </c>
      <c r="D32" s="13" t="b">
        <v>0</v>
      </c>
    </row>
    <row r="33" spans="1:4" ht="33.75" customHeight="1" x14ac:dyDescent="0.2">
      <c r="A33" s="9" t="s">
        <v>27</v>
      </c>
      <c r="B33" s="9" t="s">
        <v>45</v>
      </c>
      <c r="C33" s="9">
        <v>1</v>
      </c>
      <c r="D33" s="15" t="b">
        <v>0</v>
      </c>
    </row>
    <row r="34" spans="1:4" ht="33.75" customHeight="1" x14ac:dyDescent="0.2">
      <c r="A34" s="9" t="s">
        <v>27</v>
      </c>
      <c r="B34" s="9" t="s">
        <v>46</v>
      </c>
      <c r="C34" s="9">
        <v>0.5</v>
      </c>
      <c r="D34" s="15" t="b">
        <v>0</v>
      </c>
    </row>
    <row r="35" spans="1:4" ht="33.75" customHeight="1" x14ac:dyDescent="0.2">
      <c r="A35" s="9" t="s">
        <v>27</v>
      </c>
      <c r="B35" s="9" t="s">
        <v>47</v>
      </c>
      <c r="C35" s="9">
        <v>0.5</v>
      </c>
      <c r="D35" s="15" t="b">
        <v>0</v>
      </c>
    </row>
    <row r="36" spans="1:4" ht="33.75" customHeight="1" x14ac:dyDescent="0.2">
      <c r="A36" s="2" t="s">
        <v>29</v>
      </c>
      <c r="B36" s="2" t="s">
        <v>48</v>
      </c>
      <c r="C36" s="2">
        <v>0.5</v>
      </c>
      <c r="D36" s="13" t="b">
        <v>0</v>
      </c>
    </row>
    <row r="37" spans="1:4" ht="33.75" customHeight="1" x14ac:dyDescent="0.2">
      <c r="A37" s="2" t="s">
        <v>29</v>
      </c>
      <c r="B37" s="2" t="s">
        <v>49</v>
      </c>
      <c r="C37" s="2">
        <v>0.5</v>
      </c>
      <c r="D37" s="13" t="b">
        <v>0</v>
      </c>
    </row>
    <row r="38" spans="1:4" ht="33.75" customHeight="1" x14ac:dyDescent="0.2">
      <c r="A38" s="2" t="s">
        <v>29</v>
      </c>
      <c r="B38" s="2" t="s">
        <v>50</v>
      </c>
      <c r="C38" s="2">
        <v>0.5</v>
      </c>
      <c r="D38" s="13" t="b">
        <v>0</v>
      </c>
    </row>
    <row r="39" spans="1:4" ht="33.75" customHeight="1" x14ac:dyDescent="0.2">
      <c r="A39" s="2" t="s">
        <v>29</v>
      </c>
      <c r="B39" s="2" t="s">
        <v>51</v>
      </c>
      <c r="C39" s="2">
        <v>0.5</v>
      </c>
      <c r="D39" s="1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Nicky Wakim</cp:lastModifiedBy>
  <cp:revision>0</cp:revision>
  <dcterms:created xsi:type="dcterms:W3CDTF">2026-08-11T22:44:16Z</dcterms:created>
  <dcterms:modified xsi:type="dcterms:W3CDTF">2026-08-25T00:01:58Z</dcterms:modified>
  <dc:language>en-US</dc:language>
</cp:coreProperties>
</file>